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\Documents\2022\ARCHIVOS DE TRABAJO 2022\MANUAL DE REVISIÓN\"/>
    </mc:Choice>
  </mc:AlternateContent>
  <xr:revisionPtr revIDLastSave="0" documentId="13_ncr:1_{DCCF320C-77F6-4188-B6E7-6A4A0E71BCAE}" xr6:coauthVersionLast="47" xr6:coauthVersionMax="47" xr10:uidLastSave="{00000000-0000-0000-0000-000000000000}"/>
  <bookViews>
    <workbookView xWindow="-120" yWindow="-120" windowWidth="29040" windowHeight="15840" xr2:uid="{C498E662-7C8E-47BF-B6AD-240623F584BD}"/>
  </bookViews>
  <sheets>
    <sheet name="Hoja1" sheetId="2" r:id="rId1"/>
  </sheets>
  <definedNames>
    <definedName name="_xlnm.Print_Area" localSheetId="0">Hoja1!$A$1:$L$28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2" l="1"/>
  <c r="G20" i="2" s="1"/>
  <c r="H19" i="2"/>
  <c r="H20" i="2" s="1"/>
  <c r="K19" i="2"/>
  <c r="K20" i="2" s="1"/>
  <c r="E18" i="2"/>
  <c r="F18" i="2"/>
  <c r="G18" i="2"/>
  <c r="H18" i="2"/>
  <c r="I18" i="2"/>
  <c r="J18" i="2"/>
  <c r="K18" i="2"/>
  <c r="D18" i="2"/>
  <c r="D19" i="2"/>
  <c r="D20" i="2" s="1"/>
  <c r="J20" i="2" l="1"/>
  <c r="F20" i="2"/>
  <c r="J19" i="2"/>
  <c r="F19" i="2"/>
  <c r="I19" i="2"/>
  <c r="I20" i="2" s="1"/>
  <c r="E19" i="2"/>
  <c r="E20" i="2" s="1"/>
</calcChain>
</file>

<file path=xl/sharedStrings.xml><?xml version="1.0" encoding="utf-8"?>
<sst xmlns="http://schemas.openxmlformats.org/spreadsheetml/2006/main" count="26" uniqueCount="24">
  <si>
    <t>FACTURA</t>
  </si>
  <si>
    <t>FECHA</t>
  </si>
  <si>
    <t>SUBTOTAL</t>
  </si>
  <si>
    <t>TOTAL</t>
  </si>
  <si>
    <t>DESCRIPCIÓN</t>
  </si>
  <si>
    <t>IVA</t>
  </si>
  <si>
    <t>BOLSA NEGRA 90 X 120</t>
  </si>
  <si>
    <t>BOLSA NEGRA 60 X 90</t>
  </si>
  <si>
    <t xml:space="preserve">BOLSA NEGRA 50 X 70 </t>
  </si>
  <si>
    <t>PAQUETE PAPEL BOND T.OFICIO C/500 HOJAS</t>
  </si>
  <si>
    <t>CAJA DE LÁPIZ MIRADO C/72 PZS</t>
  </si>
  <si>
    <t xml:space="preserve">BOLÍGRAFO BIC PUNTO MEDIANO COLOR AZUL C/12 </t>
  </si>
  <si>
    <t>BOLÍGRAFO BIC PUNTO MEDIANO COLOR NEGRO C/12</t>
  </si>
  <si>
    <t>GOMA DE BORRAR FACTIS</t>
  </si>
  <si>
    <t xml:space="preserve">TÓNER HP 85A COLOR NEGRO </t>
  </si>
  <si>
    <t>BATA DE LABORATORIO COLOR AZUL TALLA MEDIANA</t>
  </si>
  <si>
    <t>LIBRETA DE TAQUIGRAFÍA C/80 HOJAS</t>
  </si>
  <si>
    <t>Nombre y firma del Coordinador o Enlace Administrativo</t>
  </si>
  <si>
    <t>JUSTIFICACIÓN</t>
  </si>
  <si>
    <t>AUXILIAR DE PARTIDA PRESUPUESTAL</t>
  </si>
  <si>
    <t xml:space="preserve">BATA DE LABORATORIO COLOR AZUL TALLA GRANDE </t>
  </si>
  <si>
    <t>Material  solicitado  para el desarrollo de las actividade en  el archivo de concentración…</t>
  </si>
  <si>
    <t xml:space="preserve">Nota: </t>
  </si>
  <si>
    <t>Se podrán agregar las partidas que se requieran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</si>
</sst>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Trebuchet MS"/>
      <family val="2"/>
    </font>
    <font>
      <sz val="10"/>
      <color theme="1"/>
      <name val="Trebuchet MS"/>
      <family val="2"/>
    </font>
    <font>
      <b/>
      <sz val="9"/>
      <color theme="0"/>
      <name val="Trebuchet MS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Trebuchet MS"/>
      <family val="2"/>
    </font>
    <font>
      <b/>
      <sz val="9"/>
      <name val="Trebuchet MS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44" fontId="8" fillId="0" borderId="5" xfId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/>
    <xf numFmtId="43" fontId="0" fillId="0" borderId="1" xfId="2" applyFont="1" applyBorder="1" applyAlignment="1">
      <alignment vertical="center" wrapText="1"/>
    </xf>
    <xf numFmtId="43" fontId="0" fillId="0" borderId="1" xfId="2" applyFont="1" applyBorder="1" applyAlignment="1">
      <alignment horizontal="center" vertical="center" wrapText="1"/>
    </xf>
    <xf numFmtId="43" fontId="0" fillId="0" borderId="1" xfId="2" applyFont="1" applyBorder="1" applyAlignment="1">
      <alignment wrapText="1"/>
    </xf>
    <xf numFmtId="43" fontId="9" fillId="0" borderId="1" xfId="2" applyFont="1" applyFill="1" applyBorder="1" applyAlignment="1">
      <alignment horizontal="right" vertical="center"/>
    </xf>
    <xf numFmtId="44" fontId="8" fillId="0" borderId="11" xfId="1" applyFont="1" applyFill="1" applyBorder="1" applyAlignment="1">
      <alignment horizontal="right" vertical="center" wrapText="1"/>
    </xf>
    <xf numFmtId="0" fontId="10" fillId="0" borderId="12" xfId="0" applyFont="1" applyFill="1" applyBorder="1" applyAlignment="1">
      <alignment horizontal="right" vertical="center" wrapText="1"/>
    </xf>
    <xf numFmtId="43" fontId="9" fillId="0" borderId="12" xfId="2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43" fontId="0" fillId="0" borderId="8" xfId="2" applyFont="1" applyBorder="1" applyAlignment="1">
      <alignment wrapText="1"/>
    </xf>
    <xf numFmtId="43" fontId="0" fillId="0" borderId="8" xfId="2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44" fontId="3" fillId="2" borderId="7" xfId="1" applyFont="1" applyFill="1" applyBorder="1" applyAlignment="1">
      <alignment horizontal="right" vertical="center" wrapText="1"/>
    </xf>
    <xf numFmtId="0" fontId="11" fillId="2" borderId="8" xfId="0" applyFont="1" applyFill="1" applyBorder="1" applyAlignment="1">
      <alignment horizontal="right" vertical="center" wrapText="1"/>
    </xf>
    <xf numFmtId="43" fontId="5" fillId="2" borderId="8" xfId="2" applyFont="1" applyFill="1" applyBorder="1" applyAlignment="1">
      <alignment horizontal="right" vertical="center"/>
    </xf>
    <xf numFmtId="0" fontId="11" fillId="2" borderId="9" xfId="0" applyFont="1" applyFill="1" applyBorder="1" applyAlignment="1">
      <alignment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152400</xdr:rowOff>
    </xdr:from>
    <xdr:to>
      <xdr:col>1</xdr:col>
      <xdr:colOff>971550</xdr:colOff>
      <xdr:row>3</xdr:row>
      <xdr:rowOff>79455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96A92C-8CF2-4E34-A3A9-6A3F9B28B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52400"/>
          <a:ext cx="1771650" cy="717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A3831-A428-4755-B3F6-B2059EE27304}">
  <sheetPr>
    <pageSetUpPr fitToPage="1"/>
  </sheetPr>
  <dimension ref="A2:L31"/>
  <sheetViews>
    <sheetView tabSelected="1" zoomScaleNormal="100" workbookViewId="0">
      <selection activeCell="Q7" sqref="Q7"/>
    </sheetView>
  </sheetViews>
  <sheetFormatPr baseColWidth="10" defaultRowHeight="15" x14ac:dyDescent="0.25"/>
  <cols>
    <col min="1" max="1" width="14" customWidth="1"/>
    <col min="2" max="2" width="15.28515625" customWidth="1"/>
    <col min="3" max="3" width="40.85546875" customWidth="1"/>
    <col min="4" max="4" width="10.5703125" customWidth="1"/>
    <col min="5" max="5" width="13" customWidth="1"/>
    <col min="6" max="6" width="10.7109375" customWidth="1"/>
    <col min="7" max="7" width="10" customWidth="1"/>
    <col min="8" max="10" width="9" customWidth="1"/>
    <col min="11" max="11" width="11.5703125" customWidth="1"/>
    <col min="12" max="12" width="34.42578125" customWidth="1"/>
  </cols>
  <sheetData>
    <row r="2" spans="1:12" ht="32.25" customHeight="1" x14ac:dyDescent="0.35">
      <c r="C2" s="5" t="s">
        <v>19</v>
      </c>
      <c r="D2" s="6"/>
      <c r="E2" s="6"/>
      <c r="F2" s="6"/>
      <c r="G2" s="6"/>
      <c r="H2" s="6"/>
      <c r="I2" s="6"/>
      <c r="J2" s="6"/>
      <c r="K2" s="6"/>
    </row>
    <row r="4" spans="1:12" ht="15.75" thickBot="1" x14ac:dyDescent="0.3"/>
    <row r="5" spans="1:12" ht="15.75" x14ac:dyDescent="0.3">
      <c r="A5" s="32" t="s">
        <v>0</v>
      </c>
      <c r="B5" s="33" t="s">
        <v>1</v>
      </c>
      <c r="C5" s="34" t="s">
        <v>4</v>
      </c>
      <c r="D5" s="34">
        <v>2161</v>
      </c>
      <c r="E5" s="34">
        <v>2111</v>
      </c>
      <c r="F5" s="34">
        <v>2141</v>
      </c>
      <c r="G5" s="34">
        <v>2721</v>
      </c>
      <c r="H5" s="34">
        <v>2212</v>
      </c>
      <c r="I5" s="34">
        <v>2941</v>
      </c>
      <c r="J5" s="34">
        <v>2171</v>
      </c>
      <c r="K5" s="34" t="s">
        <v>3</v>
      </c>
      <c r="L5" s="35" t="s">
        <v>18</v>
      </c>
    </row>
    <row r="6" spans="1:12" ht="21" customHeight="1" x14ac:dyDescent="0.25">
      <c r="A6" s="11">
        <v>5135</v>
      </c>
      <c r="B6" s="7">
        <v>44854</v>
      </c>
      <c r="C6" s="8" t="s">
        <v>6</v>
      </c>
      <c r="D6" s="19">
        <v>86.2</v>
      </c>
      <c r="E6" s="19"/>
      <c r="F6" s="19"/>
      <c r="G6" s="19"/>
      <c r="H6" s="19"/>
      <c r="I6" s="19"/>
      <c r="J6" s="19"/>
      <c r="K6" s="20">
        <v>86.2</v>
      </c>
      <c r="L6" s="12" t="s">
        <v>21</v>
      </c>
    </row>
    <row r="7" spans="1:12" ht="21" customHeight="1" x14ac:dyDescent="0.25">
      <c r="A7" s="13"/>
      <c r="B7" s="9"/>
      <c r="C7" s="8" t="s">
        <v>7</v>
      </c>
      <c r="D7" s="19">
        <v>86.2</v>
      </c>
      <c r="E7" s="19"/>
      <c r="F7" s="19"/>
      <c r="G7" s="19"/>
      <c r="H7" s="19"/>
      <c r="I7" s="19"/>
      <c r="J7" s="19"/>
      <c r="K7" s="20">
        <v>86.2</v>
      </c>
      <c r="L7" s="12"/>
    </row>
    <row r="8" spans="1:12" ht="21" customHeight="1" x14ac:dyDescent="0.25">
      <c r="A8" s="13"/>
      <c r="B8" s="9"/>
      <c r="C8" s="8" t="s">
        <v>8</v>
      </c>
      <c r="D8" s="19">
        <v>86.2</v>
      </c>
      <c r="E8" s="19"/>
      <c r="F8" s="19"/>
      <c r="G8" s="19"/>
      <c r="H8" s="19"/>
      <c r="I8" s="19"/>
      <c r="J8" s="19"/>
      <c r="K8" s="20">
        <v>86.2</v>
      </c>
      <c r="L8" s="12"/>
    </row>
    <row r="9" spans="1:12" ht="21" customHeight="1" x14ac:dyDescent="0.25">
      <c r="A9" s="13"/>
      <c r="B9" s="9"/>
      <c r="C9" s="8" t="s">
        <v>9</v>
      </c>
      <c r="D9" s="19"/>
      <c r="E9" s="19">
        <v>646.54999999999995</v>
      </c>
      <c r="F9" s="19"/>
      <c r="G9" s="19"/>
      <c r="H9" s="19"/>
      <c r="I9" s="19"/>
      <c r="J9" s="19"/>
      <c r="K9" s="20">
        <v>646.54999999999995</v>
      </c>
      <c r="L9" s="12"/>
    </row>
    <row r="10" spans="1:12" ht="21" customHeight="1" x14ac:dyDescent="0.25">
      <c r="A10" s="13"/>
      <c r="B10" s="9"/>
      <c r="C10" s="8" t="s">
        <v>10</v>
      </c>
      <c r="D10" s="19"/>
      <c r="E10" s="19">
        <v>279.31</v>
      </c>
      <c r="F10" s="19"/>
      <c r="G10" s="19"/>
      <c r="H10" s="19"/>
      <c r="I10" s="19"/>
      <c r="J10" s="19"/>
      <c r="K10" s="20">
        <v>279.31</v>
      </c>
      <c r="L10" s="12"/>
    </row>
    <row r="11" spans="1:12" ht="31.5" customHeight="1" x14ac:dyDescent="0.25">
      <c r="A11" s="13"/>
      <c r="B11" s="9"/>
      <c r="C11" s="8" t="s">
        <v>11</v>
      </c>
      <c r="D11" s="19"/>
      <c r="E11" s="19">
        <v>41.38</v>
      </c>
      <c r="F11" s="19"/>
      <c r="G11" s="19"/>
      <c r="H11" s="19"/>
      <c r="I11" s="19"/>
      <c r="J11" s="19"/>
      <c r="K11" s="20">
        <v>41.38</v>
      </c>
      <c r="L11" s="12"/>
    </row>
    <row r="12" spans="1:12" ht="36.75" customHeight="1" x14ac:dyDescent="0.25">
      <c r="A12" s="13"/>
      <c r="B12" s="9"/>
      <c r="C12" s="8" t="s">
        <v>12</v>
      </c>
      <c r="D12" s="19"/>
      <c r="E12" s="19">
        <v>41.38</v>
      </c>
      <c r="F12" s="19"/>
      <c r="G12" s="19"/>
      <c r="H12" s="19"/>
      <c r="I12" s="19"/>
      <c r="J12" s="19"/>
      <c r="K12" s="20">
        <v>41.38</v>
      </c>
      <c r="L12" s="12"/>
    </row>
    <row r="13" spans="1:12" ht="21" customHeight="1" x14ac:dyDescent="0.25">
      <c r="A13" s="13"/>
      <c r="B13" s="9"/>
      <c r="C13" s="10" t="s">
        <v>13</v>
      </c>
      <c r="D13" s="21"/>
      <c r="E13" s="21">
        <v>17.239999999999998</v>
      </c>
      <c r="F13" s="21"/>
      <c r="G13" s="21"/>
      <c r="H13" s="21"/>
      <c r="I13" s="21"/>
      <c r="J13" s="21"/>
      <c r="K13" s="20">
        <v>17.239999999999998</v>
      </c>
      <c r="L13" s="12"/>
    </row>
    <row r="14" spans="1:12" ht="21" customHeight="1" x14ac:dyDescent="0.25">
      <c r="A14" s="13"/>
      <c r="B14" s="9"/>
      <c r="C14" s="10" t="s">
        <v>14</v>
      </c>
      <c r="D14" s="21"/>
      <c r="E14" s="21"/>
      <c r="F14" s="21">
        <v>2586.1999999999998</v>
      </c>
      <c r="G14" s="21"/>
      <c r="H14" s="21"/>
      <c r="I14" s="21"/>
      <c r="J14" s="21"/>
      <c r="K14" s="20">
        <v>2586.1999999999998</v>
      </c>
      <c r="L14" s="12"/>
    </row>
    <row r="15" spans="1:12" ht="33.75" customHeight="1" x14ac:dyDescent="0.25">
      <c r="A15" s="11">
        <v>45355</v>
      </c>
      <c r="B15" s="7">
        <v>44851</v>
      </c>
      <c r="C15" s="10" t="s">
        <v>15</v>
      </c>
      <c r="D15" s="21"/>
      <c r="E15" s="21"/>
      <c r="F15" s="21"/>
      <c r="G15" s="21">
        <v>370.69</v>
      </c>
      <c r="H15" s="21"/>
      <c r="I15" s="21"/>
      <c r="J15" s="21"/>
      <c r="K15" s="19">
        <v>370.69</v>
      </c>
      <c r="L15" s="12" t="s">
        <v>21</v>
      </c>
    </row>
    <row r="16" spans="1:12" ht="39" customHeight="1" x14ac:dyDescent="0.25">
      <c r="A16" s="13"/>
      <c r="B16" s="9"/>
      <c r="C16" s="10" t="s">
        <v>20</v>
      </c>
      <c r="D16" s="21"/>
      <c r="E16" s="21"/>
      <c r="F16" s="21"/>
      <c r="G16" s="21">
        <v>370.69</v>
      </c>
      <c r="H16" s="21"/>
      <c r="I16" s="21"/>
      <c r="J16" s="21"/>
      <c r="K16" s="19">
        <v>370.69</v>
      </c>
      <c r="L16" s="12"/>
    </row>
    <row r="17" spans="1:12" ht="21" customHeight="1" thickBot="1" x14ac:dyDescent="0.3">
      <c r="A17" s="27"/>
      <c r="B17" s="17"/>
      <c r="C17" s="28" t="s">
        <v>16</v>
      </c>
      <c r="D17" s="29"/>
      <c r="E17" s="29">
        <v>34.479999999999997</v>
      </c>
      <c r="F17" s="29"/>
      <c r="G17" s="29"/>
      <c r="H17" s="29"/>
      <c r="I17" s="29"/>
      <c r="J17" s="29"/>
      <c r="K17" s="30">
        <v>34.479999999999997</v>
      </c>
      <c r="L17" s="31"/>
    </row>
    <row r="18" spans="1:12" ht="21" customHeight="1" x14ac:dyDescent="0.25">
      <c r="A18" s="23" t="s">
        <v>2</v>
      </c>
      <c r="B18" s="24"/>
      <c r="C18" s="24"/>
      <c r="D18" s="25">
        <f>SUM(D6:D17)</f>
        <v>258.60000000000002</v>
      </c>
      <c r="E18" s="25">
        <f t="shared" ref="E18:K18" si="0">SUM(E6:E17)</f>
        <v>1060.3399999999999</v>
      </c>
      <c r="F18" s="25">
        <f t="shared" si="0"/>
        <v>2586.1999999999998</v>
      </c>
      <c r="G18" s="25">
        <f t="shared" si="0"/>
        <v>741.38</v>
      </c>
      <c r="H18" s="25">
        <f t="shared" si="0"/>
        <v>0</v>
      </c>
      <c r="I18" s="25">
        <f t="shared" si="0"/>
        <v>0</v>
      </c>
      <c r="J18" s="25">
        <f t="shared" si="0"/>
        <v>0</v>
      </c>
      <c r="K18" s="25">
        <f t="shared" si="0"/>
        <v>4646.5199999999986</v>
      </c>
      <c r="L18" s="26"/>
    </row>
    <row r="19" spans="1:12" ht="21" customHeight="1" x14ac:dyDescent="0.25">
      <c r="A19" s="14" t="s">
        <v>5</v>
      </c>
      <c r="B19" s="15"/>
      <c r="C19" s="15"/>
      <c r="D19" s="22">
        <f>D18*0.16</f>
        <v>41.376000000000005</v>
      </c>
      <c r="E19" s="22">
        <f t="shared" ref="E19:K19" si="1">E18*0.16</f>
        <v>169.65439999999998</v>
      </c>
      <c r="F19" s="22">
        <f t="shared" si="1"/>
        <v>413.79199999999997</v>
      </c>
      <c r="G19" s="22">
        <f t="shared" si="1"/>
        <v>118.6208</v>
      </c>
      <c r="H19" s="22">
        <f t="shared" si="1"/>
        <v>0</v>
      </c>
      <c r="I19" s="22">
        <f t="shared" si="1"/>
        <v>0</v>
      </c>
      <c r="J19" s="22">
        <f t="shared" si="1"/>
        <v>0</v>
      </c>
      <c r="K19" s="22">
        <f t="shared" si="1"/>
        <v>743.44319999999982</v>
      </c>
      <c r="L19" s="16"/>
    </row>
    <row r="20" spans="1:12" s="4" customFormat="1" ht="21" customHeight="1" thickBot="1" x14ac:dyDescent="0.3">
      <c r="A20" s="36" t="s">
        <v>3</v>
      </c>
      <c r="B20" s="37"/>
      <c r="C20" s="37"/>
      <c r="D20" s="38">
        <f>D18+D19</f>
        <v>299.976</v>
      </c>
      <c r="E20" s="38">
        <f t="shared" ref="E20:K20" si="2">E18+E19</f>
        <v>1229.9943999999998</v>
      </c>
      <c r="F20" s="38">
        <f t="shared" si="2"/>
        <v>2999.9919999999997</v>
      </c>
      <c r="G20" s="38">
        <f t="shared" si="2"/>
        <v>860.00080000000003</v>
      </c>
      <c r="H20" s="38">
        <f t="shared" si="2"/>
        <v>0</v>
      </c>
      <c r="I20" s="38">
        <f t="shared" si="2"/>
        <v>0</v>
      </c>
      <c r="J20" s="38">
        <f t="shared" si="2"/>
        <v>0</v>
      </c>
      <c r="K20" s="38">
        <f t="shared" si="2"/>
        <v>5389.9631999999983</v>
      </c>
      <c r="L20" s="39"/>
    </row>
    <row r="21" spans="1:12" x14ac:dyDescent="0.25">
      <c r="A21" s="1"/>
      <c r="B21" s="1"/>
      <c r="C21" s="2"/>
      <c r="D21" s="2"/>
      <c r="E21" s="2"/>
      <c r="F21" s="2"/>
      <c r="G21" s="2"/>
      <c r="H21" s="2"/>
      <c r="I21" s="2"/>
      <c r="J21" s="2"/>
      <c r="K21" s="2"/>
    </row>
    <row r="25" spans="1:12" x14ac:dyDescent="0.25">
      <c r="D25" s="18"/>
      <c r="E25" s="18"/>
      <c r="F25" s="18"/>
      <c r="G25" s="18"/>
      <c r="H25" s="18"/>
    </row>
    <row r="26" spans="1:12" x14ac:dyDescent="0.25">
      <c r="D26" t="s">
        <v>17</v>
      </c>
    </row>
    <row r="29" spans="1:12" x14ac:dyDescent="0.25">
      <c r="A29" s="1"/>
      <c r="C29" s="3"/>
      <c r="D29" s="3"/>
      <c r="E29" s="3"/>
      <c r="F29" s="3"/>
      <c r="G29" s="3"/>
      <c r="H29" s="3"/>
      <c r="I29" s="3"/>
      <c r="J29" s="3"/>
      <c r="K29" s="3"/>
    </row>
    <row r="30" spans="1:12" x14ac:dyDescent="0.25">
      <c r="A30" t="s">
        <v>22</v>
      </c>
    </row>
    <row r="31" spans="1:12" x14ac:dyDescent="0.25">
      <c r="A31" t="s">
        <v>23</v>
      </c>
    </row>
  </sheetData>
  <mergeCells count="10">
    <mergeCell ref="A18:C18"/>
    <mergeCell ref="A19:C19"/>
    <mergeCell ref="A20:C20"/>
    <mergeCell ref="C2:K2"/>
    <mergeCell ref="L6:L14"/>
    <mergeCell ref="L15:L17"/>
    <mergeCell ref="A15:A17"/>
    <mergeCell ref="B15:B17"/>
    <mergeCell ref="B6:B14"/>
    <mergeCell ref="A6:A14"/>
  </mergeCells>
  <pageMargins left="0.7" right="0.7" top="0.75" bottom="0.75" header="0.3" footer="0.3"/>
  <pageSetup scale="65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veron</cp:lastModifiedBy>
  <cp:lastPrinted>2023-02-08T18:14:09Z</cp:lastPrinted>
  <dcterms:created xsi:type="dcterms:W3CDTF">2022-09-06T19:49:49Z</dcterms:created>
  <dcterms:modified xsi:type="dcterms:W3CDTF">2023-02-08T18:17:44Z</dcterms:modified>
</cp:coreProperties>
</file>